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V:\2200-2499_LEGAL\2370.20-Letters Patent\Boundary Extension 2018\April25_Open_House\"/>
    </mc:Choice>
  </mc:AlternateContent>
  <xr:revisionPtr revIDLastSave="0" documentId="12_ncr:500000_{D4F9A89B-E127-4F88-8683-4BEFF4FF62BB}" xr6:coauthVersionLast="31" xr6:coauthVersionMax="31" xr10:uidLastSave="{00000000-0000-0000-0000-000000000000}"/>
  <bookViews>
    <workbookView xWindow="0" yWindow="0" windowWidth="25200" windowHeight="110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0" i="1"/>
  <c r="F17" i="1"/>
  <c r="F16" i="1"/>
  <c r="F15" i="1"/>
  <c r="F14" i="1"/>
  <c r="F18" i="1"/>
  <c r="D12" i="1"/>
  <c r="D18" i="1"/>
  <c r="D14" i="1"/>
  <c r="D15" i="1"/>
  <c r="D16" i="1"/>
  <c r="D17" i="1"/>
  <c r="D11" i="1"/>
  <c r="E21" i="1" l="1"/>
  <c r="F21" i="1" s="1"/>
  <c r="D28" i="1" l="1"/>
  <c r="F28" i="1"/>
  <c r="F29" i="1" l="1"/>
</calcChain>
</file>

<file path=xl/sharedStrings.xml><?xml version="1.0" encoding="utf-8"?>
<sst xmlns="http://schemas.openxmlformats.org/spreadsheetml/2006/main" count="30" uniqueCount="30">
  <si>
    <t>Function/Service</t>
  </si>
  <si>
    <t>VoP Tax Rates</t>
  </si>
  <si>
    <t>VoP Property Taxes</t>
  </si>
  <si>
    <t>Area C Tax Rates</t>
  </si>
  <si>
    <t>Area C Property Taxes</t>
  </si>
  <si>
    <t>School</t>
  </si>
  <si>
    <t>Sea-To-Sky Regional Hospital</t>
  </si>
  <si>
    <t>BC Assessment</t>
  </si>
  <si>
    <t>Municipal Finance Authority</t>
  </si>
  <si>
    <t>Municipal Tax</t>
  </si>
  <si>
    <t>Provincial Rural Tax</t>
  </si>
  <si>
    <t>Police Tax</t>
  </si>
  <si>
    <t>SLRD Area C</t>
  </si>
  <si>
    <t>Pemberton Rec Commission</t>
  </si>
  <si>
    <t>Pemberton Fire Service</t>
  </si>
  <si>
    <t>Pemberton Valley Trails</t>
  </si>
  <si>
    <t>Pemberton Refuse</t>
  </si>
  <si>
    <t>Pemberton TV</t>
  </si>
  <si>
    <t>SLRD Regional Tax</t>
  </si>
  <si>
    <t>Total Taxes</t>
  </si>
  <si>
    <t>Village of Pemberton</t>
  </si>
  <si>
    <t>April 25, 2018</t>
  </si>
  <si>
    <t>Assessment Value (Land &amp; Improvements)</t>
  </si>
  <si>
    <t>Change in Tax Dollars</t>
  </si>
  <si>
    <t xml:space="preserve">Improvements </t>
  </si>
  <si>
    <t>Land</t>
  </si>
  <si>
    <t>Residential</t>
  </si>
  <si>
    <r>
      <t xml:space="preserve">Boundary Extension </t>
    </r>
    <r>
      <rPr>
        <sz val="11"/>
        <color theme="1"/>
        <rFont val="Calibri"/>
        <family val="2"/>
        <scheme val="minor"/>
      </rPr>
      <t>Calculator</t>
    </r>
  </si>
  <si>
    <t>Insert your assessment here from your BC Assessment Notice</t>
  </si>
  <si>
    <t xml:space="preserve">Please note, the tax calculator is for estimate purposes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</si>
</sst>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000"/>
    <numFmt numFmtId="167" formatCode="#,##0.0000"/>
    <numFmt numFmtId="168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168" fontId="0" fillId="3" borderId="1" xfId="0" applyNumberFormat="1" applyFont="1" applyFill="1" applyBorder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 horizontal="right"/>
    </xf>
    <xf numFmtId="167" fontId="4" fillId="3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168" fontId="3" fillId="3" borderId="2" xfId="1" applyNumberFormat="1" applyFont="1" applyFill="1" applyBorder="1" applyAlignment="1">
      <alignment horizontal="right"/>
    </xf>
    <xf numFmtId="164" fontId="3" fillId="3" borderId="2" xfId="1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168" fontId="3" fillId="4" borderId="4" xfId="0" applyNumberFormat="1" applyFont="1" applyFill="1" applyBorder="1" applyAlignment="1">
      <alignment horizontal="right"/>
    </xf>
    <xf numFmtId="167" fontId="0" fillId="4" borderId="4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168" fontId="0" fillId="3" borderId="1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 horizontal="center"/>
      <protection locked="0"/>
    </xf>
    <xf numFmtId="168" fontId="0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3" fillId="5" borderId="0" xfId="0" applyFont="1" applyFill="1" applyProtection="1"/>
    <xf numFmtId="0" fontId="3" fillId="0" borderId="0" xfId="0" applyFont="1" applyProtection="1"/>
    <xf numFmtId="3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left"/>
    </xf>
    <xf numFmtId="3" fontId="5" fillId="0" borderId="0" xfId="0" applyNumberFormat="1" applyFont="1" applyAlignment="1" applyProtection="1">
      <alignment horizontal="left" vertical="center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5</xdr:row>
      <xdr:rowOff>171450</xdr:rowOff>
    </xdr:from>
    <xdr:to>
      <xdr:col>2</xdr:col>
      <xdr:colOff>1343025</xdr:colOff>
      <xdr:row>5</xdr:row>
      <xdr:rowOff>171450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086B8F8-85F1-417E-8FD3-90F4C4F3626B}"/>
            </a:ext>
          </a:extLst>
        </xdr:cNvPr>
        <xdr:cNvCxnSpPr/>
      </xdr:nvCxnSpPr>
      <xdr:spPr>
        <a:xfrm flipH="1">
          <a:off x="3000376" y="1123950"/>
          <a:ext cx="1247774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B1" sqref="B1"/>
    </sheetView>
  </sheetViews>
  <sheetFormatPr defaultRowHeight="15" x14ac:dyDescent="0.25"/>
  <cols>
    <col min="1" max="1" width="16.42578125" customWidth="1"/>
    <col min="2" max="2" width="27.140625" style="1" bestFit="1" customWidth="1"/>
    <col min="3" max="3" width="20.7109375" style="1" customWidth="1"/>
    <col min="4" max="4" width="20.7109375" style="2" customWidth="1"/>
    <col min="5" max="5" width="20.7109375" style="3" customWidth="1"/>
    <col min="6" max="6" width="20.7109375" style="2" customWidth="1"/>
    <col min="7" max="7" width="10" style="1" customWidth="1"/>
    <col min="8" max="8" width="20.85546875" style="1" customWidth="1"/>
  </cols>
  <sheetData>
    <row r="1" spans="1:8" x14ac:dyDescent="0.25">
      <c r="A1" s="31" t="s">
        <v>20</v>
      </c>
      <c r="B1" s="26"/>
      <c r="C1" s="26"/>
      <c r="D1" s="28"/>
      <c r="E1" s="29"/>
      <c r="F1" s="28"/>
      <c r="G1" s="26"/>
      <c r="H1" s="26"/>
    </row>
    <row r="2" spans="1:8" x14ac:dyDescent="0.25">
      <c r="A2" s="31" t="s">
        <v>27</v>
      </c>
      <c r="B2" s="26"/>
      <c r="C2" s="26"/>
      <c r="D2" s="28"/>
      <c r="E2" s="29"/>
      <c r="F2" s="28"/>
      <c r="G2" s="26"/>
      <c r="H2" s="26"/>
    </row>
    <row r="3" spans="1:8" x14ac:dyDescent="0.25">
      <c r="A3" s="32" t="s">
        <v>21</v>
      </c>
      <c r="B3" s="26"/>
      <c r="C3" s="26"/>
      <c r="D3" s="28"/>
      <c r="E3" s="29"/>
      <c r="F3" s="28"/>
      <c r="G3" s="26"/>
      <c r="H3" s="26"/>
    </row>
    <row r="4" spans="1:8" x14ac:dyDescent="0.25">
      <c r="A4" s="31"/>
      <c r="B4" s="26"/>
      <c r="C4" s="26"/>
      <c r="D4" s="28"/>
      <c r="E4" s="29"/>
      <c r="F4" s="28"/>
      <c r="G4" s="26"/>
      <c r="H4" s="26"/>
    </row>
    <row r="5" spans="1:8" x14ac:dyDescent="0.25">
      <c r="A5" s="33" t="s">
        <v>26</v>
      </c>
      <c r="B5" s="36" t="s">
        <v>22</v>
      </c>
      <c r="C5" s="26"/>
      <c r="D5" s="28"/>
      <c r="E5" s="29"/>
      <c r="F5" s="28"/>
      <c r="G5" s="26"/>
      <c r="H5" s="26"/>
    </row>
    <row r="6" spans="1:8" ht="15" customHeight="1" x14ac:dyDescent="0.25">
      <c r="A6" s="34" t="s">
        <v>25</v>
      </c>
      <c r="B6" s="27"/>
      <c r="C6" s="35"/>
      <c r="D6" s="37" t="s">
        <v>28</v>
      </c>
      <c r="E6" s="37"/>
      <c r="F6" s="37"/>
      <c r="G6" s="37"/>
      <c r="H6" s="37"/>
    </row>
    <row r="7" spans="1:8" ht="15" customHeight="1" x14ac:dyDescent="0.25">
      <c r="A7" s="34" t="s">
        <v>24</v>
      </c>
      <c r="B7" s="30"/>
      <c r="C7" s="35"/>
      <c r="D7" s="37"/>
      <c r="E7" s="37"/>
      <c r="F7" s="37"/>
      <c r="G7" s="37"/>
      <c r="H7" s="37"/>
    </row>
    <row r="8" spans="1:8" x14ac:dyDescent="0.25">
      <c r="A8" s="31"/>
      <c r="B8" s="2"/>
      <c r="C8" s="2"/>
    </row>
    <row r="9" spans="1:8" ht="30.75" customHeight="1" x14ac:dyDescent="0.25">
      <c r="A9" s="31"/>
      <c r="B9" s="4" t="s">
        <v>0</v>
      </c>
      <c r="C9" s="4" t="s">
        <v>1</v>
      </c>
      <c r="D9" s="5" t="s">
        <v>2</v>
      </c>
      <c r="E9" s="6" t="s">
        <v>3</v>
      </c>
      <c r="F9" s="5" t="s">
        <v>4</v>
      </c>
    </row>
    <row r="10" spans="1:8" x14ac:dyDescent="0.25">
      <c r="B10" s="7"/>
      <c r="C10" s="9"/>
      <c r="D10" s="10"/>
      <c r="E10" s="11"/>
      <c r="F10" s="12"/>
    </row>
    <row r="11" spans="1:8" x14ac:dyDescent="0.25">
      <c r="B11" s="8" t="s">
        <v>9</v>
      </c>
      <c r="C11" s="9">
        <v>2.1267</v>
      </c>
      <c r="D11" s="10">
        <f>SUM($B$6:$B$7)/1000*C11</f>
        <v>0</v>
      </c>
      <c r="E11" s="11"/>
      <c r="F11" s="10"/>
    </row>
    <row r="12" spans="1:8" x14ac:dyDescent="0.25">
      <c r="B12" s="8" t="s">
        <v>18</v>
      </c>
      <c r="C12" s="9">
        <v>1.1805000000000001</v>
      </c>
      <c r="D12" s="10">
        <f>SUM($B$6:$B$7)/1000*C12</f>
        <v>0</v>
      </c>
      <c r="E12" s="11"/>
      <c r="F12" s="10"/>
    </row>
    <row r="13" spans="1:8" x14ac:dyDescent="0.25">
      <c r="B13" s="8"/>
      <c r="C13" s="9"/>
      <c r="D13" s="10"/>
      <c r="E13" s="11"/>
      <c r="F13" s="10"/>
    </row>
    <row r="14" spans="1:8" x14ac:dyDescent="0.25">
      <c r="B14" s="8" t="s">
        <v>5</v>
      </c>
      <c r="C14" s="13">
        <v>1.2695000000000001</v>
      </c>
      <c r="D14" s="10">
        <f>SUM($B$6:$B$7)/1000*C14</f>
        <v>0</v>
      </c>
      <c r="E14" s="11">
        <v>1.2695000000000001</v>
      </c>
      <c r="F14" s="10">
        <f>SUM($B$6:$B$7)/1000*E14</f>
        <v>0</v>
      </c>
    </row>
    <row r="15" spans="1:8" x14ac:dyDescent="0.25">
      <c r="B15" s="8" t="s">
        <v>11</v>
      </c>
      <c r="C15" s="13">
        <v>0.25640000000000002</v>
      </c>
      <c r="D15" s="10">
        <f>SUM($B$6:$B$7)/1000*C15</f>
        <v>0</v>
      </c>
      <c r="E15" s="11">
        <v>0.1341</v>
      </c>
      <c r="F15" s="10">
        <f>SUM($B$6:$B$7)/1000*E15</f>
        <v>0</v>
      </c>
    </row>
    <row r="16" spans="1:8" x14ac:dyDescent="0.25">
      <c r="B16" s="8" t="s">
        <v>7</v>
      </c>
      <c r="C16" s="13">
        <v>4.3200000000000002E-2</v>
      </c>
      <c r="D16" s="10">
        <f>SUM($B$6:$B$7)/1000*C16</f>
        <v>0</v>
      </c>
      <c r="E16" s="11">
        <v>4.3200000000000002E-2</v>
      </c>
      <c r="F16" s="10">
        <f>SUM($B$6:$B$7)/1000*E16</f>
        <v>0</v>
      </c>
    </row>
    <row r="17" spans="1:8" x14ac:dyDescent="0.25">
      <c r="B17" s="8" t="s">
        <v>8</v>
      </c>
      <c r="C17" s="13">
        <v>2.0000000000000001E-4</v>
      </c>
      <c r="D17" s="10">
        <f>SUM($B$6:$B$7)/1000*C17</f>
        <v>0</v>
      </c>
      <c r="E17" s="11">
        <v>2.0000000000000001E-4</v>
      </c>
      <c r="F17" s="10">
        <f>SUM($B$6:$B$7)/1000*E17</f>
        <v>0</v>
      </c>
    </row>
    <row r="18" spans="1:8" x14ac:dyDescent="0.25">
      <c r="B18" s="8" t="s">
        <v>6</v>
      </c>
      <c r="C18" s="13">
        <v>3.6900000000000002E-2</v>
      </c>
      <c r="D18" s="10">
        <f>SUM($B$6:$B$7)/1000*C18</f>
        <v>0</v>
      </c>
      <c r="E18" s="11">
        <v>3.6850000000000001E-2</v>
      </c>
      <c r="F18" s="10">
        <f>SUM($B$6:$B$7)/1000*E18</f>
        <v>0</v>
      </c>
    </row>
    <row r="19" spans="1:8" x14ac:dyDescent="0.25">
      <c r="B19" s="8"/>
      <c r="C19" s="9"/>
      <c r="D19" s="10"/>
      <c r="E19" s="11"/>
      <c r="F19" s="10"/>
    </row>
    <row r="20" spans="1:8" x14ac:dyDescent="0.25">
      <c r="B20" s="8" t="s">
        <v>10</v>
      </c>
      <c r="C20" s="9"/>
      <c r="D20" s="10"/>
      <c r="E20" s="11">
        <v>0.54</v>
      </c>
      <c r="F20" s="10">
        <f t="shared" ref="F20:F25" si="0">SUM($B$6:$B$7)/1000*E20</f>
        <v>0</v>
      </c>
    </row>
    <row r="21" spans="1:8" x14ac:dyDescent="0.25">
      <c r="B21" s="8" t="s">
        <v>12</v>
      </c>
      <c r="C21" s="9"/>
      <c r="D21" s="10"/>
      <c r="E21" s="14">
        <f>1.17061</f>
        <v>1.1706099999999999</v>
      </c>
      <c r="F21" s="10">
        <f t="shared" si="0"/>
        <v>0</v>
      </c>
    </row>
    <row r="22" spans="1:8" x14ac:dyDescent="0.25">
      <c r="B22" s="8" t="s">
        <v>13</v>
      </c>
      <c r="C22" s="9"/>
      <c r="D22" s="10"/>
      <c r="E22" s="11">
        <v>2.8740000000000002E-2</v>
      </c>
      <c r="F22" s="10">
        <f t="shared" si="0"/>
        <v>0</v>
      </c>
    </row>
    <row r="23" spans="1:8" x14ac:dyDescent="0.25">
      <c r="B23" s="8" t="s">
        <v>14</v>
      </c>
      <c r="C23" s="9"/>
      <c r="D23" s="10"/>
      <c r="E23" s="11">
        <v>0.53039999999999998</v>
      </c>
      <c r="F23" s="10">
        <f t="shared" si="0"/>
        <v>0</v>
      </c>
    </row>
    <row r="24" spans="1:8" x14ac:dyDescent="0.25">
      <c r="B24" s="8" t="s">
        <v>15</v>
      </c>
      <c r="C24" s="9"/>
      <c r="D24" s="10"/>
      <c r="E24" s="11">
        <v>5.8749999999999997E-2</v>
      </c>
      <c r="F24" s="10">
        <f t="shared" si="0"/>
        <v>0</v>
      </c>
      <c r="H24" s="20"/>
    </row>
    <row r="25" spans="1:8" x14ac:dyDescent="0.25">
      <c r="B25" s="8" t="s">
        <v>16</v>
      </c>
      <c r="C25" s="9"/>
      <c r="D25" s="10"/>
      <c r="E25" s="11">
        <v>0.12686</v>
      </c>
      <c r="F25" s="10">
        <f t="shared" si="0"/>
        <v>0</v>
      </c>
    </row>
    <row r="26" spans="1:8" x14ac:dyDescent="0.25">
      <c r="B26" s="8" t="s">
        <v>17</v>
      </c>
      <c r="C26" s="9"/>
      <c r="D26" s="10"/>
      <c r="E26" s="11">
        <v>2.6370000000000001E-2</v>
      </c>
      <c r="F26" s="10">
        <f>$B$7/1000*E26</f>
        <v>0</v>
      </c>
      <c r="H26" s="20"/>
    </row>
    <row r="27" spans="1:8" x14ac:dyDescent="0.25">
      <c r="B27" s="8"/>
      <c r="C27" s="9"/>
      <c r="D27" s="10"/>
      <c r="E27" s="11"/>
      <c r="F27" s="10"/>
    </row>
    <row r="28" spans="1:8" x14ac:dyDescent="0.25">
      <c r="B28" s="15" t="s">
        <v>19</v>
      </c>
      <c r="C28" s="16"/>
      <c r="D28" s="17">
        <f>SUM(D11:D27)</f>
        <v>0</v>
      </c>
      <c r="E28" s="18"/>
      <c r="F28" s="19">
        <f>SUM(F11:F26)</f>
        <v>0</v>
      </c>
    </row>
    <row r="29" spans="1:8" x14ac:dyDescent="0.25">
      <c r="B29" s="25" t="s">
        <v>23</v>
      </c>
      <c r="C29" s="24"/>
      <c r="D29" s="23"/>
      <c r="E29" s="22"/>
      <c r="F29" s="21">
        <f>D28-F28</f>
        <v>0</v>
      </c>
    </row>
    <row r="32" spans="1:8" ht="23.25" x14ac:dyDescent="0.35">
      <c r="A32" s="38" t="s">
        <v>29</v>
      </c>
    </row>
  </sheetData>
  <sheetProtection algorithmName="SHA-512" hashValue="DBFyaM/DVugIsj496Rw0QOhUP2iNWK5MU+mvkJXmQCtfJvadbNCxprekd82SwUmFyRrTYbl1sQ+xr0iPADsfLg==" saltValue="fb/7J2yW7oVd+4Bh7hu+rg==" spinCount="100000" sheet="1" selectLockedCells="1"/>
  <protectedRanges>
    <protectedRange password="B2F2" sqref="B9:F13 B14:F29" name="Range1"/>
  </protectedRanges>
  <mergeCells count="1">
    <mergeCell ref="D6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Martin</dc:creator>
  <cp:lastModifiedBy>Jill Brooksbank</cp:lastModifiedBy>
  <dcterms:created xsi:type="dcterms:W3CDTF">2018-04-25T21:24:44Z</dcterms:created>
  <dcterms:modified xsi:type="dcterms:W3CDTF">2018-04-27T21:41:44Z</dcterms:modified>
</cp:coreProperties>
</file>